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AAED2F5C-6E86-408C-A220-2D7705180F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23" i="1" l="1"/>
  <c r="B21" i="1"/>
  <c r="B19" i="1"/>
  <c r="C14" i="1"/>
  <c r="B16" i="1" l="1"/>
  <c r="B15" i="1" l="1"/>
</calcChain>
</file>

<file path=xl/sharedStrings.xml><?xml version="1.0" encoding="utf-8"?>
<sst xmlns="http://schemas.openxmlformats.org/spreadsheetml/2006/main" count="27" uniqueCount="21">
  <si>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</si>
  <si>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</si>
  <si>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</si>
  <si>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</si>
  <si>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</si>
  <si>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</si>
  <si>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</si>
  <si>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</si>
  <si>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</si>
  <si>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OSTALI TROŠKOVI - 07F</t>
  </si>
  <si>
    <t>15.06.2023.</t>
  </si>
  <si>
    <t>16.06.2023.</t>
  </si>
  <si>
    <t>IZVOD  BR. 122</t>
  </si>
  <si>
    <t>OPŠTA BOLNICA LESKOVAC - PRENOS SREDSTAVA ZA PLATU</t>
  </si>
  <si>
    <t>RFZO - PLATA 07A</t>
  </si>
  <si>
    <t>RFZO - KRV 076</t>
  </si>
  <si>
    <t>ZAVOD ZA TRANSF. KRVI NIŠ</t>
  </si>
  <si>
    <t>VULKANI LESKOVAC</t>
  </si>
  <si>
    <t>PLATA 2023-06 I DEO - 07A</t>
  </si>
  <si>
    <t>KRV - 076</t>
  </si>
  <si>
    <t>PARTICIPACIJA - IZVOR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</si>
</sst>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1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10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11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20" borderId="0" applyNumberFormat="0" applyBorder="0" applyAlignment="0" applyProtection="0"/>
    <xf numFmtId="0" fontId="47" fillId="24" borderId="0" applyNumberFormat="0" applyBorder="0" applyAlignment="0" applyProtection="0"/>
    <xf numFmtId="0" fontId="47" fillId="28" borderId="0" applyNumberFormat="0" applyBorder="0" applyAlignment="0" applyProtection="0"/>
    <xf numFmtId="0" fontId="47" fillId="32" borderId="0" applyNumberFormat="0" applyBorder="0" applyAlignment="0" applyProtection="0"/>
    <xf numFmtId="0" fontId="47" fillId="9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21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38" fillId="3" borderId="0" applyNumberFormat="0" applyBorder="0" applyAlignment="0" applyProtection="0"/>
    <xf numFmtId="0" fontId="42" fillId="6" borderId="4" applyNumberFormat="0" applyAlignment="0" applyProtection="0"/>
    <xf numFmtId="0" fontId="44" fillId="7" borderId="7" applyNumberFormat="0" applyAlignment="0" applyProtection="0"/>
    <xf numFmtId="0" fontId="4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40" fillId="5" borderId="4" applyNumberFormat="0" applyAlignment="0" applyProtection="0"/>
    <xf numFmtId="0" fontId="43" fillId="0" borderId="6" applyNumberFormat="0" applyFill="0" applyAlignment="0" applyProtection="0"/>
    <xf numFmtId="0" fontId="39" fillId="4" borderId="0" applyNumberFormat="0" applyBorder="0" applyAlignment="0" applyProtection="0"/>
    <xf numFmtId="0" fontId="23" fillId="8" borderId="8" applyNumberFormat="0" applyFont="0" applyAlignment="0" applyProtection="0"/>
    <xf numFmtId="0" fontId="41" fillId="6" borderId="5" applyNumberFormat="0" applyAlignment="0" applyProtection="0"/>
    <xf numFmtId="0" fontId="33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9" borderId="0" applyNumberFormat="0" applyBorder="0" applyAlignment="0" applyProtection="0"/>
    <xf numFmtId="0" fontId="16" fillId="23" borderId="0" applyNumberFormat="0" applyBorder="0" applyAlignment="0" applyProtection="0"/>
    <xf numFmtId="0" fontId="16" fillId="27" borderId="0" applyNumberFormat="0" applyBorder="0" applyAlignment="0" applyProtection="0"/>
    <xf numFmtId="0" fontId="16" fillId="31" borderId="0" applyNumberFormat="0" applyBorder="0" applyAlignment="0" applyProtection="0"/>
    <xf numFmtId="0" fontId="16" fillId="8" borderId="8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1" applyNumberFormat="0" applyFill="0" applyAlignment="0" applyProtection="0"/>
    <xf numFmtId="0" fontId="35" fillId="0" borderId="2" applyNumberFormat="0" applyFill="0" applyAlignment="0" applyProtection="0"/>
    <xf numFmtId="0" fontId="3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37" fillId="2" borderId="0" applyNumberFormat="0" applyBorder="0" applyAlignment="0" applyProtection="0"/>
    <xf numFmtId="0" fontId="38" fillId="3" borderId="0" applyNumberFormat="0" applyBorder="0" applyAlignment="0" applyProtection="0"/>
    <xf numFmtId="0" fontId="48" fillId="4" borderId="0" applyNumberFormat="0" applyBorder="0" applyAlignment="0" applyProtection="0"/>
    <xf numFmtId="0" fontId="40" fillId="5" borderId="4" applyNumberFormat="0" applyAlignment="0" applyProtection="0"/>
    <xf numFmtId="0" fontId="41" fillId="6" borderId="5" applyNumberFormat="0" applyAlignment="0" applyProtection="0"/>
    <xf numFmtId="0" fontId="42" fillId="6" borderId="4" applyNumberFormat="0" applyAlignment="0" applyProtection="0"/>
    <xf numFmtId="0" fontId="43" fillId="0" borderId="6" applyNumberFormat="0" applyFill="0" applyAlignment="0" applyProtection="0"/>
    <xf numFmtId="0" fontId="44" fillId="7" borderId="7" applyNumberFormat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47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47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47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47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47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47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0" borderId="0"/>
    <xf numFmtId="0" fontId="15" fillId="8" borderId="8" applyNumberFormat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49" fillId="0" borderId="0" xfId="0" applyFont="1"/>
    <xf numFmtId="4" fontId="50" fillId="0" borderId="0" xfId="0" applyNumberFormat="1" applyFont="1" applyAlignment="1">
      <alignment horizontal="right"/>
    </xf>
    <xf numFmtId="164" fontId="50" fillId="0" borderId="0" xfId="0" applyNumberFormat="1" applyFont="1" applyAlignment="1">
      <alignment horizontal="right"/>
    </xf>
    <xf numFmtId="0" fontId="50" fillId="0" borderId="0" xfId="0" applyFont="1"/>
    <xf numFmtId="4" fontId="32" fillId="0" borderId="0" xfId="0" applyNumberFormat="1" applyFont="1"/>
    <xf numFmtId="0" fontId="32" fillId="0" borderId="0" xfId="8" applyFont="1"/>
    <xf numFmtId="4" fontId="3" fillId="0" borderId="0" xfId="0" applyNumberFormat="1" applyFont="1" applyAlignment="1">
      <alignment horizontal="right"/>
    </xf>
    <xf numFmtId="0" fontId="3" fillId="0" borderId="0" xfId="8" applyFont="1"/>
    <xf numFmtId="4" fontId="3" fillId="0" borderId="0" xfId="0" applyNumberFormat="1" applyFont="1"/>
    <xf numFmtId="4" fontId="3" fillId="0" borderId="0" xfId="8" applyNumberFormat="1" applyFont="1" applyAlignment="1">
      <alignment horizontal="right"/>
    </xf>
    <xf numFmtId="4" fontId="49" fillId="0" borderId="0" xfId="0" applyNumberFormat="1" applyFont="1" applyAlignment="1">
      <alignment horizontal="right"/>
    </xf>
    <xf numFmtId="4" fontId="50" fillId="0" borderId="0" xfId="0" applyNumberFormat="1" applyFont="1"/>
    <xf numFmtId="0" fontId="32" fillId="0" borderId="10" xfId="8" applyFont="1" applyBorder="1"/>
    <xf numFmtId="4" fontId="49" fillId="0" borderId="11" xfId="0" applyNumberFormat="1" applyFont="1" applyBorder="1" applyAlignment="1">
      <alignment horizontal="right"/>
    </xf>
    <xf numFmtId="0" fontId="2" fillId="0" borderId="16" xfId="0" applyFont="1" applyBorder="1"/>
    <xf numFmtId="4" fontId="2" fillId="0" borderId="17" xfId="0" applyNumberFormat="1" applyFont="1" applyBorder="1" applyAlignment="1">
      <alignment horizontal="right"/>
    </xf>
    <xf numFmtId="0" fontId="32" fillId="0" borderId="14" xfId="0" applyFont="1" applyBorder="1"/>
    <xf numFmtId="4" fontId="32" fillId="0" borderId="15" xfId="0" applyNumberFormat="1" applyFont="1" applyBorder="1" applyAlignment="1">
      <alignment horizontal="right"/>
    </xf>
    <xf numFmtId="0" fontId="32" fillId="0" borderId="10" xfId="0" applyFont="1" applyBorder="1"/>
    <xf numFmtId="4" fontId="32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510025.61</v>
      </c>
    </row>
    <row r="8" spans="1:3" x14ac:dyDescent="0.25">
      <c r="A8" s="4" t="s">
        <v>2</v>
      </c>
      <c r="B8" s="4" t="s">
        <v>10</v>
      </c>
      <c r="C8" s="7">
        <v>509405.87</v>
      </c>
    </row>
    <row r="9" spans="1:3" x14ac:dyDescent="0.25">
      <c r="A9" s="4" t="s">
        <v>6</v>
      </c>
      <c r="B9" s="4" t="s">
        <v>11</v>
      </c>
      <c r="C9" s="7">
        <v>13475</v>
      </c>
    </row>
    <row r="10" spans="1:3" x14ac:dyDescent="0.25">
      <c r="A10" s="4" t="s">
        <v>13</v>
      </c>
      <c r="B10" s="4" t="s">
        <v>11</v>
      </c>
      <c r="C10" s="7">
        <v>67026.11</v>
      </c>
    </row>
    <row r="11" spans="1:3" x14ac:dyDescent="0.25">
      <c r="A11" s="4" t="s">
        <v>14</v>
      </c>
      <c r="B11" s="4" t="s">
        <v>11</v>
      </c>
      <c r="C11" s="7">
        <v>96731211.640000001</v>
      </c>
    </row>
    <row r="12" spans="1:3" x14ac:dyDescent="0.25">
      <c r="A12" s="4" t="s">
        <v>15</v>
      </c>
      <c r="B12" s="4" t="s">
        <v>11</v>
      </c>
      <c r="C12" s="7">
        <v>1424579.05</v>
      </c>
    </row>
    <row r="13" spans="1:3" x14ac:dyDescent="0.25">
      <c r="A13" s="8" t="s">
        <v>5</v>
      </c>
      <c r="B13" s="4" t="s">
        <v>11</v>
      </c>
      <c r="C13" s="9">
        <v>98235672.060000002</v>
      </c>
    </row>
    <row r="14" spans="1:3" x14ac:dyDescent="0.25">
      <c r="B14" s="12"/>
      <c r="C14" s="5">
        <f>C8+C9+C10+C11+C12-C13</f>
        <v>510025.6099999994</v>
      </c>
    </row>
    <row r="15" spans="1:3" x14ac:dyDescent="0.25">
      <c r="A15" s="6" t="s">
        <v>7</v>
      </c>
      <c r="B15" s="11" t="str">
        <f>A4</f>
        <v>16.06.2023.</v>
      </c>
      <c r="C15" s="10"/>
    </row>
    <row r="16" spans="1:3" x14ac:dyDescent="0.25">
      <c r="A16" s="13" t="s">
        <v>9</v>
      </c>
      <c r="B16" s="14">
        <f>SUM(B17:B17)</f>
        <v>855.26</v>
      </c>
      <c r="C16" s="10"/>
    </row>
    <row r="17" spans="1:2" x14ac:dyDescent="0.25">
      <c r="A17" s="15" t="s">
        <v>8</v>
      </c>
      <c r="B17" s="16">
        <v>855.26</v>
      </c>
    </row>
    <row r="18" spans="1:2" x14ac:dyDescent="0.25">
      <c r="A18" s="17" t="s">
        <v>18</v>
      </c>
      <c r="B18" s="18">
        <v>96798237.75</v>
      </c>
    </row>
    <row r="19" spans="1:2" x14ac:dyDescent="0.25">
      <c r="A19" s="19" t="s">
        <v>19</v>
      </c>
      <c r="B19" s="20">
        <f>SUM(B20)</f>
        <v>1424579.05</v>
      </c>
    </row>
    <row r="20" spans="1:2" x14ac:dyDescent="0.25">
      <c r="A20" s="21" t="s">
        <v>16</v>
      </c>
      <c r="B20" s="22">
        <v>1424579.05</v>
      </c>
    </row>
    <row r="21" spans="1:2" x14ac:dyDescent="0.25">
      <c r="A21" s="19" t="s">
        <v>20</v>
      </c>
      <c r="B21" s="20">
        <f>SUM(B22)</f>
        <v>12000</v>
      </c>
    </row>
    <row r="22" spans="1:2" x14ac:dyDescent="0.25">
      <c r="A22" s="21" t="s">
        <v>17</v>
      </c>
      <c r="B22" s="22">
        <v>12000</v>
      </c>
    </row>
    <row r="23" spans="1:2" x14ac:dyDescent="0.25">
      <c r="B23" s="11">
        <f>B16+B18+B19+B21</f>
        <v>98235672.060000002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2023-06-19T04:31:01Z</dcterms:modified>
</cp:coreProperties>
</file>